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ок\ДОКУМЕНТЫ\2025\Постановление № 23 от 28.03.2025\"/>
    </mc:Choice>
  </mc:AlternateContent>
  <bookViews>
    <workbookView xWindow="0" yWindow="0" windowWidth="14250" windowHeight="11085"/>
  </bookViews>
  <sheets>
    <sheet name="ПЛАН 2025" sheetId="3" r:id="rId1"/>
  </sheets>
  <calcPr calcId="152511"/>
  <customWorkbookViews>
    <customWorkbookView name="Кузина Екатерина Павловна - Личное представление" guid="{41E59370-86DD-452E-B1B2-DA55FEACF58D}" mergeInterval="0" personalView="1" maximized="1" windowWidth="1916" windowHeight="815" activeSheetId="1"/>
    <customWorkbookView name="Острешкина Наталья Иосифовна - Личное представление" guid="{AA35BFF6-BC5E-4E54-B319-9A148CC08670}" mergeInterval="0" personalView="1" maximized="1" xWindow="1" yWindow="1" windowWidth="1920" windowHeight="817" activeSheetId="1"/>
  </customWorkbookViews>
</workbook>
</file>

<file path=xl/calcChain.xml><?xml version="1.0" encoding="utf-8"?>
<calcChain xmlns="http://schemas.openxmlformats.org/spreadsheetml/2006/main">
  <c r="M24" i="3" l="1"/>
  <c r="M23" i="3" s="1"/>
  <c r="L24" i="3"/>
  <c r="J21" i="3"/>
  <c r="I21" i="3"/>
  <c r="M19" i="3"/>
  <c r="L19" i="3"/>
  <c r="M18" i="3"/>
  <c r="L23" i="3" l="1"/>
  <c r="L18" i="3"/>
  <c r="K23" i="3"/>
  <c r="K18" i="3"/>
</calcChain>
</file>

<file path=xl/sharedStrings.xml><?xml version="1.0" encoding="utf-8"?>
<sst xmlns="http://schemas.openxmlformats.org/spreadsheetml/2006/main" count="81" uniqueCount="61">
  <si>
    <t>№
п/п</t>
  </si>
  <si>
    <t>Наименование мероприятия</t>
  </si>
  <si>
    <t>Срок реализации мероприятия</t>
  </si>
  <si>
    <t>Проект нормативного правового акта или иной документ</t>
  </si>
  <si>
    <t>Целевой показатель</t>
  </si>
  <si>
    <t>3. Мероприятия по сокращению муниципального долга и расходов на его обслуживание</t>
  </si>
  <si>
    <t>Всего по расходам,  в том числе:</t>
  </si>
  <si>
    <t>2. Мероприятия по оптимизации расходов бюджета муниципального образования</t>
  </si>
  <si>
    <t>Значение целевого показателя на отчетную дату</t>
  </si>
  <si>
    <t>Полученный бюджетный эффект от реализации мероприятий на отчетную дату</t>
  </si>
  <si>
    <t>* - указываются реквизиты первоначально принятого документа (например: постановление от хх.хх.хххх, № хх (в ред. от хх.хх.хххх, № хх)</t>
  </si>
  <si>
    <t>Наименование городского / сельского поселения</t>
  </si>
  <si>
    <t>Обоснование исполнения мероприятия</t>
  </si>
  <si>
    <t>Реквизиты муниципального правового акта, утвердившего план мероприятий и внесение изменений в него (№ дата)*</t>
  </si>
  <si>
    <t>Значение целевого показателя (план)</t>
  </si>
  <si>
    <t>Бюджетный эффект от реализации мероприятий (план)</t>
  </si>
  <si>
    <t>Всего по доходам,  в том числе:</t>
  </si>
  <si>
    <t>1. Мероприятия по росту доходов бюджета муниципального образования</t>
  </si>
  <si>
    <t xml:space="preserve">Приложение </t>
  </si>
  <si>
    <t>к постановлению администрации городского</t>
  </si>
  <si>
    <t xml:space="preserve">поселения Игрим </t>
  </si>
  <si>
    <t>1.1.</t>
  </si>
  <si>
    <t>Сократить расходы бюджета на осуществление закупок товаров, работ, услуг для муниципальных нужд. Проведение процедуры анализа конъюнктуры цен в целях определения начальной цены муниципальных контрактов</t>
  </si>
  <si>
    <t>Выявление объектов      недвижимости, которые      не включены в Перечень объектов недвижимого имущества, в отношении которых налоговая база определяется как кадастровая стоимость</t>
  </si>
  <si>
    <t>в течении всего периода</t>
  </si>
  <si>
    <t xml:space="preserve"> - </t>
  </si>
  <si>
    <t>Выролнение плана приватизации муниципального имущества</t>
  </si>
  <si>
    <t>количество приватизированных объектов муниципальной собственности, ед.</t>
  </si>
  <si>
    <t>количество выявленных объектов недвижимости, ед.</t>
  </si>
  <si>
    <t>Проведение мероприятий, направленных на снижение дебиторской задолженности перед бюджетом</t>
  </si>
  <si>
    <t>Установить значение показателя соотношения муниципального долга к доходам бюджета городского поселения Игрим без учета безвозмездных поступлений и поступлений налоговых доходов по дополнительным нормативам отчислений</t>
  </si>
  <si>
    <t>Установить уровень долговой нагрузки на бюджет городского поселения Игрим по ежегодному погашению долговых обязательств на уровне, не превышающем 50% от суммарного годового объема доходов бюджета городского поселения Игрим без учета безвозмездных поступлений</t>
  </si>
  <si>
    <t>Установить предельный годовой объем расходов на обслуживание муниципального долга не более 15 % от общего годового объема расходов бюджета городского поселения Игрим, за исключением расходов, осуществляемых за счет субвенций</t>
  </si>
  <si>
    <t>Отношение муниципального долга к доходам бюджета городского поселения Игрим без учета безвозмездных поступлений и  поступлений налоговых доходов по дополнительным нормативам отчислений,  %</t>
  </si>
  <si>
    <t>Не более 50,0</t>
  </si>
  <si>
    <t>Отношение годового объема погашения долговых обязательств к суммарному годовому объему доходов бюджета городского поселения Игрим без учета безвозмездных поступлений, %</t>
  </si>
  <si>
    <t>Отношение годового объема расходов на обслуживание муниципального долга к общему годовому объему расходов бюджета городского поселения Игрим, за исключением расходов осуществляемых за счет субвенций, %</t>
  </si>
  <si>
    <t>Не более 15,0</t>
  </si>
  <si>
    <t>2.1.</t>
  </si>
  <si>
    <t>2.2.</t>
  </si>
  <si>
    <t>2.3.</t>
  </si>
  <si>
    <t>Реализация Федерального закона от 05.04.2013 № 44-ФЗ «О контрактной системе в сфере закупок товаров, работ, услуг для обеспечения государственных и муниципальных нужд»</t>
  </si>
  <si>
    <t>1.2.</t>
  </si>
  <si>
    <t>1.3.</t>
  </si>
  <si>
    <t>Снижение НМЦК по итогам торгов,в %</t>
  </si>
  <si>
    <t>3.1.</t>
  </si>
  <si>
    <t>3.2.</t>
  </si>
  <si>
    <t>3.3.</t>
  </si>
  <si>
    <t xml:space="preserve">от г. № </t>
  </si>
  <si>
    <t>Сокращение расходов на содержание ОМСУ и подведомственных учреждений: оптимизация численности</t>
  </si>
  <si>
    <t>Сокращение расходов на содержание учреждений, %</t>
  </si>
  <si>
    <r>
      <t>отношение суммы поступившей задолженности к общей сумме дебиторской задолженности (%)</t>
    </r>
    <r>
      <rPr>
        <i/>
        <sz val="9"/>
        <color theme="1"/>
        <rFont val="Times New Roman"/>
        <family val="1"/>
        <charset val="204"/>
      </rPr>
      <t xml:space="preserve"> </t>
    </r>
  </si>
  <si>
    <t>Сокращение расходов  на оплату коммунальных услуг муниципальных учреждений (реализация мероприятий по энергосбережению, замена ламп освещения на энергосберегающие)</t>
  </si>
  <si>
    <t xml:space="preserve">Сокращение расходов на энергоснабжение учреждений (электроэнергии) по сравнению с аналогичным периодом прошлого года, % </t>
  </si>
  <si>
    <t xml:space="preserve">к постановлению администрации </t>
  </si>
  <si>
    <t xml:space="preserve">городского поселения Игрим </t>
  </si>
  <si>
    <t>План мероприятий по росту доходов оптимизации расходов и сокращению муниципального долга в 2025 году городского поселения Игрим</t>
  </si>
  <si>
    <t>2025 год</t>
  </si>
  <si>
    <t xml:space="preserve">решение Совета депутатов городского поселения Игрим от 26.12.2024г. № 136 "Об утверждении прогнозного плана
 приватизации муниципального имущества муниципального образования администрации
городского поселения Игрим на 2025 год"
</t>
  </si>
  <si>
    <t>от 28.03.2025г. № 23</t>
  </si>
  <si>
    <t>постановление администрации от 28.03.2025 г. № 23 "О мерах по реализации решения Совета депутатов городского поселения Игрим от 26.12.2024 г. № 138 «О бюджете городского поселения Игрим на 2025 год и на плановый период 2026 и 2027 годов»"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</si>
</sst>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0" fillId="0" borderId="0" xfId="0" applyFont="1" applyFill="1" applyAlignment="1">
      <alignment horizontal="center" vertical="top"/>
    </xf>
    <xf numFmtId="0" fontId="1" fillId="0" borderId="1" xfId="0" applyFont="1" applyFill="1" applyBorder="1"/>
    <xf numFmtId="0" fontId="1" fillId="0" borderId="0" xfId="0" applyFont="1" applyFill="1"/>
    <xf numFmtId="0" fontId="5" fillId="0" borderId="0" xfId="0" applyFont="1" applyFill="1" applyAlignment="1">
      <alignment horizontal="left"/>
    </xf>
    <xf numFmtId="0" fontId="0" fillId="0" borderId="0" xfId="0" applyFont="1" applyFill="1"/>
    <xf numFmtId="0" fontId="1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66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topLeftCell="A5" zoomScale="70" zoomScaleNormal="70" zoomScaleSheetLayoutView="70" workbookViewId="0">
      <selection activeCell="C28" sqref="C28:C30"/>
    </sheetView>
  </sheetViews>
  <sheetFormatPr defaultRowHeight="15" x14ac:dyDescent="0.25"/>
  <cols>
    <col min="1" max="1" width="6.28515625" style="24" customWidth="1"/>
    <col min="2" max="2" width="19.85546875" style="24" hidden="1" customWidth="1"/>
    <col min="3" max="3" width="28.85546875" style="24" customWidth="1"/>
    <col min="4" max="4" width="31.28515625" style="24" customWidth="1"/>
    <col min="5" max="5" width="13.5703125" style="24" customWidth="1"/>
    <col min="6" max="6" width="31.28515625" style="24" customWidth="1"/>
    <col min="7" max="7" width="28.85546875" style="24" customWidth="1"/>
    <col min="8" max="8" width="10.85546875" style="24" customWidth="1"/>
    <col min="9" max="9" width="11.42578125" style="24" customWidth="1"/>
    <col min="10" max="10" width="10.7109375" style="24" customWidth="1"/>
    <col min="11" max="11" width="10.28515625" style="24" customWidth="1"/>
    <col min="12" max="13" width="10.7109375" style="24" customWidth="1"/>
    <col min="14" max="14" width="18" style="24" customWidth="1"/>
    <col min="15" max="15" width="13.7109375" style="24" customWidth="1"/>
    <col min="16" max="16" width="7.7109375" style="24" customWidth="1"/>
    <col min="17" max="17" width="9.28515625" style="24" customWidth="1"/>
    <col min="18" max="16384" width="9.140625" style="24"/>
  </cols>
  <sheetData>
    <row r="1" spans="1:16" hidden="1" x14ac:dyDescent="0.25">
      <c r="P1" s="15" t="s">
        <v>18</v>
      </c>
    </row>
    <row r="2" spans="1:16" hidden="1" x14ac:dyDescent="0.25">
      <c r="P2" s="15" t="s">
        <v>19</v>
      </c>
    </row>
    <row r="3" spans="1:16" hidden="1" x14ac:dyDescent="0.25">
      <c r="P3" s="15" t="s">
        <v>20</v>
      </c>
    </row>
    <row r="4" spans="1:16" hidden="1" x14ac:dyDescent="0.25">
      <c r="P4" s="15" t="s">
        <v>48</v>
      </c>
    </row>
    <row r="5" spans="1:16" x14ac:dyDescent="0.25">
      <c r="P5" s="15"/>
    </row>
    <row r="6" spans="1:16" x14ac:dyDescent="0.25">
      <c r="P6" s="15" t="s">
        <v>18</v>
      </c>
    </row>
    <row r="7" spans="1:16" x14ac:dyDescent="0.25">
      <c r="P7" s="15" t="s">
        <v>54</v>
      </c>
    </row>
    <row r="8" spans="1:16" x14ac:dyDescent="0.25">
      <c r="P8" s="15" t="s">
        <v>55</v>
      </c>
    </row>
    <row r="9" spans="1:16" x14ac:dyDescent="0.25">
      <c r="P9" s="15" t="s">
        <v>59</v>
      </c>
    </row>
    <row r="10" spans="1:16" x14ac:dyDescent="0.25">
      <c r="P10" s="15"/>
    </row>
    <row r="12" spans="1:16" ht="15.75" x14ac:dyDescent="0.25">
      <c r="P12" s="16"/>
    </row>
    <row r="13" spans="1:16" ht="24" customHeight="1" x14ac:dyDescent="0.25">
      <c r="A13" s="33" t="s">
        <v>56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s="19" customFormat="1" ht="15.75" customHeight="1" x14ac:dyDescent="0.3">
      <c r="A14" s="17"/>
      <c r="B14" s="17"/>
      <c r="C14" s="17"/>
      <c r="D14" s="18"/>
      <c r="E14" s="18"/>
      <c r="F14" s="18"/>
      <c r="G14" s="18"/>
      <c r="H14" s="18"/>
      <c r="I14" s="18"/>
      <c r="J14" s="18"/>
    </row>
    <row r="15" spans="1:16" s="20" customFormat="1" ht="102" customHeight="1" x14ac:dyDescent="0.25">
      <c r="A15" s="25" t="s">
        <v>0</v>
      </c>
      <c r="B15" s="25" t="s">
        <v>11</v>
      </c>
      <c r="C15" s="25" t="s">
        <v>13</v>
      </c>
      <c r="D15" s="25" t="s">
        <v>1</v>
      </c>
      <c r="E15" s="25" t="s">
        <v>2</v>
      </c>
      <c r="F15" s="25" t="s">
        <v>3</v>
      </c>
      <c r="G15" s="25" t="s">
        <v>4</v>
      </c>
      <c r="H15" s="38" t="s">
        <v>14</v>
      </c>
      <c r="I15" s="39"/>
      <c r="J15" s="40"/>
      <c r="K15" s="38" t="s">
        <v>15</v>
      </c>
      <c r="L15" s="39"/>
      <c r="M15" s="40"/>
      <c r="N15" s="26" t="s">
        <v>9</v>
      </c>
      <c r="O15" s="26" t="s">
        <v>8</v>
      </c>
      <c r="P15" s="25" t="s">
        <v>12</v>
      </c>
    </row>
    <row r="16" spans="1:16" s="20" customFormat="1" ht="24.75" customHeight="1" x14ac:dyDescent="0.25">
      <c r="A16" s="12"/>
      <c r="B16" s="12"/>
      <c r="C16" s="12"/>
      <c r="D16" s="12"/>
      <c r="E16" s="12"/>
      <c r="F16" s="12"/>
      <c r="G16" s="12"/>
      <c r="H16" s="12">
        <v>2025</v>
      </c>
      <c r="I16" s="12">
        <v>2026</v>
      </c>
      <c r="J16" s="12">
        <v>2027</v>
      </c>
      <c r="K16" s="12">
        <v>2025</v>
      </c>
      <c r="L16" s="12">
        <v>2026</v>
      </c>
      <c r="M16" s="12">
        <v>2027</v>
      </c>
      <c r="N16" s="13"/>
      <c r="O16" s="13"/>
      <c r="P16" s="12"/>
    </row>
    <row r="17" spans="1:16" s="20" customFormat="1" ht="21" customHeight="1" x14ac:dyDescent="0.25">
      <c r="A17" s="34" t="s">
        <v>17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6"/>
    </row>
    <row r="18" spans="1:16" s="20" customFormat="1" ht="19.5" customHeight="1" x14ac:dyDescent="0.25">
      <c r="A18" s="12"/>
      <c r="B18" s="12"/>
      <c r="C18" s="12"/>
      <c r="D18" s="14" t="s">
        <v>16</v>
      </c>
      <c r="E18" s="14"/>
      <c r="F18" s="14"/>
      <c r="G18" s="14"/>
      <c r="H18" s="14"/>
      <c r="I18" s="14"/>
      <c r="J18" s="12"/>
      <c r="K18" s="27">
        <f>SUM(K19:K21)</f>
        <v>1101</v>
      </c>
      <c r="L18" s="27">
        <f>SUM(L19:L21)</f>
        <v>601</v>
      </c>
      <c r="M18" s="27">
        <f>SUM(M19:M21)</f>
        <v>601</v>
      </c>
      <c r="N18" s="13"/>
      <c r="O18" s="13"/>
      <c r="P18" s="12"/>
    </row>
    <row r="19" spans="1:16" s="20" customFormat="1" ht="182.25" customHeight="1" x14ac:dyDescent="0.25">
      <c r="A19" s="12" t="s">
        <v>21</v>
      </c>
      <c r="B19" s="12"/>
      <c r="C19" s="41" t="s">
        <v>60</v>
      </c>
      <c r="D19" s="14" t="s">
        <v>26</v>
      </c>
      <c r="E19" s="14" t="s">
        <v>57</v>
      </c>
      <c r="F19" s="14" t="s">
        <v>58</v>
      </c>
      <c r="G19" s="14" t="s">
        <v>27</v>
      </c>
      <c r="H19" s="9">
        <v>2</v>
      </c>
      <c r="I19" s="9">
        <v>1</v>
      </c>
      <c r="J19" s="9">
        <v>1</v>
      </c>
      <c r="K19" s="3">
        <v>1000</v>
      </c>
      <c r="L19" s="32">
        <f>1000-500</f>
        <v>500</v>
      </c>
      <c r="M19" s="32">
        <f>1000-500</f>
        <v>500</v>
      </c>
      <c r="N19" s="8"/>
      <c r="O19" s="8"/>
      <c r="P19" s="9"/>
    </row>
    <row r="20" spans="1:16" s="20" customFormat="1" ht="86.25" customHeight="1" x14ac:dyDescent="0.25">
      <c r="A20" s="12" t="s">
        <v>42</v>
      </c>
      <c r="B20" s="12"/>
      <c r="C20" s="42"/>
      <c r="D20" s="14" t="s">
        <v>29</v>
      </c>
      <c r="E20" s="14" t="s">
        <v>24</v>
      </c>
      <c r="F20" s="14" t="s">
        <v>25</v>
      </c>
      <c r="G20" s="14" t="s">
        <v>51</v>
      </c>
      <c r="H20" s="9">
        <v>1</v>
      </c>
      <c r="I20" s="9">
        <v>1</v>
      </c>
      <c r="J20" s="9">
        <v>1</v>
      </c>
      <c r="K20" s="3">
        <v>100</v>
      </c>
      <c r="L20" s="3">
        <v>100</v>
      </c>
      <c r="M20" s="3">
        <v>100</v>
      </c>
      <c r="N20" s="8"/>
      <c r="O20" s="8"/>
      <c r="P20" s="9"/>
    </row>
    <row r="21" spans="1:16" s="20" customFormat="1" ht="126" x14ac:dyDescent="0.25">
      <c r="A21" s="12" t="s">
        <v>43</v>
      </c>
      <c r="B21" s="12"/>
      <c r="C21" s="42"/>
      <c r="D21" s="14" t="s">
        <v>23</v>
      </c>
      <c r="E21" s="14" t="s">
        <v>24</v>
      </c>
      <c r="F21" s="14" t="s">
        <v>25</v>
      </c>
      <c r="G21" s="14" t="s">
        <v>28</v>
      </c>
      <c r="H21" s="9">
        <v>1</v>
      </c>
      <c r="I21" s="9">
        <f>2-1</f>
        <v>1</v>
      </c>
      <c r="J21" s="9">
        <f>2-1</f>
        <v>1</v>
      </c>
      <c r="K21" s="9">
        <v>1</v>
      </c>
      <c r="L21" s="9">
        <v>1</v>
      </c>
      <c r="M21" s="9">
        <v>1</v>
      </c>
      <c r="N21" s="9"/>
      <c r="O21" s="9"/>
      <c r="P21" s="9"/>
    </row>
    <row r="22" spans="1:16" ht="21.95" customHeight="1" x14ac:dyDescent="0.25">
      <c r="A22" s="34" t="s">
        <v>7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/>
    </row>
    <row r="23" spans="1:16" ht="21.95" customHeight="1" x14ac:dyDescent="0.25">
      <c r="A23" s="1"/>
      <c r="B23" s="1"/>
      <c r="C23" s="1"/>
      <c r="D23" s="21" t="s">
        <v>6</v>
      </c>
      <c r="E23" s="8"/>
      <c r="F23" s="2"/>
      <c r="G23" s="2"/>
      <c r="H23" s="2"/>
      <c r="I23" s="2"/>
      <c r="J23" s="21"/>
      <c r="K23" s="5">
        <f>SUM(K24:K26)</f>
        <v>1600</v>
      </c>
      <c r="L23" s="5">
        <f t="shared" ref="L23:M23" si="0">SUM(L24:L26)</f>
        <v>1000</v>
      </c>
      <c r="M23" s="5">
        <f t="shared" si="0"/>
        <v>900</v>
      </c>
      <c r="N23" s="5"/>
      <c r="O23" s="5"/>
      <c r="P23" s="21"/>
    </row>
    <row r="24" spans="1:16" ht="154.5" customHeight="1" x14ac:dyDescent="0.25">
      <c r="A24" s="1" t="s">
        <v>38</v>
      </c>
      <c r="B24" s="1"/>
      <c r="C24" s="41" t="s">
        <v>60</v>
      </c>
      <c r="D24" s="2" t="s">
        <v>22</v>
      </c>
      <c r="E24" s="14" t="s">
        <v>24</v>
      </c>
      <c r="F24" s="2" t="s">
        <v>41</v>
      </c>
      <c r="G24" s="2" t="s">
        <v>44</v>
      </c>
      <c r="H24" s="10">
        <v>1</v>
      </c>
      <c r="I24" s="10">
        <v>1</v>
      </c>
      <c r="J24" s="10">
        <v>1</v>
      </c>
      <c r="K24" s="3">
        <v>600</v>
      </c>
      <c r="L24" s="3">
        <f>1000-400</f>
        <v>600</v>
      </c>
      <c r="M24" s="3">
        <f>1000-400</f>
        <v>600</v>
      </c>
      <c r="N24" s="4"/>
      <c r="O24" s="4"/>
      <c r="P24" s="6"/>
    </row>
    <row r="25" spans="1:16" ht="78.75" x14ac:dyDescent="0.25">
      <c r="A25" s="1" t="s">
        <v>39</v>
      </c>
      <c r="B25" s="1"/>
      <c r="C25" s="42"/>
      <c r="D25" s="29" t="s">
        <v>49</v>
      </c>
      <c r="E25" s="30" t="s">
        <v>57</v>
      </c>
      <c r="F25" s="31" t="s">
        <v>25</v>
      </c>
      <c r="G25" s="30" t="s">
        <v>50</v>
      </c>
      <c r="H25" s="10">
        <v>0.2</v>
      </c>
      <c r="I25" s="10">
        <v>0.1</v>
      </c>
      <c r="J25" s="10">
        <v>0.1</v>
      </c>
      <c r="K25" s="3">
        <v>500</v>
      </c>
      <c r="L25" s="3">
        <v>200</v>
      </c>
      <c r="M25" s="3">
        <v>200</v>
      </c>
      <c r="N25" s="5"/>
      <c r="O25" s="5"/>
      <c r="P25" s="6"/>
    </row>
    <row r="26" spans="1:16" ht="111" customHeight="1" x14ac:dyDescent="0.25">
      <c r="A26" s="1" t="s">
        <v>40</v>
      </c>
      <c r="B26" s="1"/>
      <c r="C26" s="42"/>
      <c r="D26" s="2" t="s">
        <v>52</v>
      </c>
      <c r="E26" s="14" t="s">
        <v>24</v>
      </c>
      <c r="F26" s="2" t="s">
        <v>25</v>
      </c>
      <c r="G26" s="2" t="s">
        <v>53</v>
      </c>
      <c r="H26" s="3">
        <v>1</v>
      </c>
      <c r="I26" s="3">
        <v>0.5</v>
      </c>
      <c r="J26" s="3">
        <v>0.3</v>
      </c>
      <c r="K26" s="3">
        <v>500</v>
      </c>
      <c r="L26" s="3">
        <v>200</v>
      </c>
      <c r="M26" s="3">
        <v>100</v>
      </c>
      <c r="N26" s="7"/>
      <c r="O26" s="7"/>
      <c r="P26" s="6"/>
    </row>
    <row r="27" spans="1:16" ht="17.25" customHeight="1" x14ac:dyDescent="0.25">
      <c r="A27" s="34" t="s">
        <v>5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6"/>
    </row>
    <row r="28" spans="1:16" ht="168.75" customHeight="1" x14ac:dyDescent="0.25">
      <c r="A28" s="1" t="s">
        <v>45</v>
      </c>
      <c r="B28" s="1"/>
      <c r="C28" s="41" t="s">
        <v>60</v>
      </c>
      <c r="D28" s="2" t="s">
        <v>30</v>
      </c>
      <c r="E28" s="2" t="s">
        <v>24</v>
      </c>
      <c r="F28" s="2"/>
      <c r="G28" s="2" t="s">
        <v>33</v>
      </c>
      <c r="H28" s="10" t="s">
        <v>34</v>
      </c>
      <c r="I28" s="10" t="s">
        <v>34</v>
      </c>
      <c r="J28" s="10" t="s">
        <v>34</v>
      </c>
      <c r="K28" s="3"/>
      <c r="L28" s="3"/>
      <c r="M28" s="3"/>
      <c r="N28" s="4"/>
      <c r="O28" s="4"/>
      <c r="P28" s="6"/>
    </row>
    <row r="29" spans="1:16" ht="173.25" x14ac:dyDescent="0.25">
      <c r="A29" s="1" t="s">
        <v>46</v>
      </c>
      <c r="B29" s="1"/>
      <c r="C29" s="42"/>
      <c r="D29" s="2" t="s">
        <v>31</v>
      </c>
      <c r="E29" s="2" t="s">
        <v>24</v>
      </c>
      <c r="F29" s="2"/>
      <c r="G29" s="2" t="s">
        <v>35</v>
      </c>
      <c r="H29" s="10" t="s">
        <v>34</v>
      </c>
      <c r="I29" s="10" t="s">
        <v>34</v>
      </c>
      <c r="J29" s="10" t="s">
        <v>34</v>
      </c>
      <c r="K29" s="3"/>
      <c r="L29" s="3"/>
      <c r="M29" s="3"/>
      <c r="N29" s="4"/>
      <c r="O29" s="4"/>
      <c r="P29" s="6"/>
    </row>
    <row r="30" spans="1:16" ht="173.25" x14ac:dyDescent="0.25">
      <c r="A30" s="1" t="s">
        <v>47</v>
      </c>
      <c r="B30" s="1"/>
      <c r="C30" s="42"/>
      <c r="D30" s="2" t="s">
        <v>32</v>
      </c>
      <c r="E30" s="2" t="s">
        <v>24</v>
      </c>
      <c r="F30" s="2"/>
      <c r="G30" s="2" t="s">
        <v>36</v>
      </c>
      <c r="H30" s="10" t="s">
        <v>37</v>
      </c>
      <c r="I30" s="10" t="s">
        <v>37</v>
      </c>
      <c r="J30" s="10" t="s">
        <v>37</v>
      </c>
      <c r="K30" s="3"/>
      <c r="L30" s="3"/>
      <c r="M30" s="3"/>
      <c r="N30" s="4"/>
      <c r="O30" s="4"/>
      <c r="P30" s="6"/>
    </row>
    <row r="31" spans="1:16" x14ac:dyDescent="0.25">
      <c r="E31" s="28"/>
    </row>
    <row r="32" spans="1:16" ht="15.75" x14ac:dyDescent="0.25">
      <c r="B32" s="22" t="s">
        <v>10</v>
      </c>
      <c r="C32" s="11"/>
      <c r="D32" s="11"/>
      <c r="E32" s="23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2:15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2:15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2:15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2:15" x14ac:dyDescent="0.25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</sheetData>
  <mergeCells count="10">
    <mergeCell ref="A13:P13"/>
    <mergeCell ref="A22:P22"/>
    <mergeCell ref="A27:P27"/>
    <mergeCell ref="B36:O36"/>
    <mergeCell ref="A17:P17"/>
    <mergeCell ref="C24:C26"/>
    <mergeCell ref="C19:C21"/>
    <mergeCell ref="C28:C30"/>
    <mergeCell ref="H15:J15"/>
    <mergeCell ref="K15:M15"/>
  </mergeCells>
  <pageMargins left="0.39370078740157483" right="0" top="0.78740157480314965" bottom="0.19685039370078741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Пачганов Сергей Александрович</dc:creator>
  <cp:lastModifiedBy>Econom</cp:lastModifiedBy>
  <cp:lastPrinted>2025-05-21T04:29:34Z</cp:lastPrinted>
  <dcterms:created xsi:type="dcterms:W3CDTF">2006-09-16T00:00:00Z</dcterms:created>
  <dcterms:modified xsi:type="dcterms:W3CDTF">2025-05-21T04:30:45Z</dcterms:modified>
</cp:coreProperties>
</file>