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2 25г\"/>
    </mc:Choice>
  </mc:AlternateContent>
  <bookViews>
    <workbookView xWindow="-105" yWindow="-105" windowWidth="23250" windowHeight="12570"/>
  </bookViews>
  <sheets>
    <sheet name="Безвозмездные 2025 г." sheetId="1" r:id="rId1"/>
  </sheets>
  <definedNames>
    <definedName name="_xlnm._FilterDatabase" localSheetId="0" hidden="1">'Безвозмездные 2025 г.'!$B$12:$F$26</definedName>
    <definedName name="_xlnm.Print_Area" localSheetId="0">'Безвозмездные 2025 г.'!$A$1:$F$27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 l="1"/>
  <c r="D22" i="1"/>
  <c r="F25" i="1" l="1"/>
  <c r="F24" i="1" s="1"/>
  <c r="F23" i="1"/>
  <c r="F22" i="1"/>
  <c r="F18" i="1"/>
  <c r="F16" i="1"/>
  <c r="F15" i="1" s="1"/>
  <c r="E24" i="1"/>
  <c r="E20" i="1"/>
  <c r="E19" i="1"/>
  <c r="E17" i="1"/>
  <c r="E15" i="1"/>
  <c r="F20" i="1" l="1"/>
  <c r="E14" i="1"/>
  <c r="E13" i="1" s="1"/>
  <c r="D15" i="1"/>
  <c r="D20" i="1"/>
  <c r="D24" i="1"/>
  <c r="D19" i="1" l="1"/>
  <c r="F19" i="1" l="1"/>
  <c r="F17" i="1" s="1"/>
  <c r="F14" i="1" s="1"/>
  <c r="F13" i="1" s="1"/>
  <c r="D17" i="1"/>
  <c r="D14" i="1" s="1"/>
  <c r="D13" i="1" s="1"/>
</calcChain>
</file>

<file path=xl/sharedStrings.xml><?xml version="1.0" encoding="utf-8"?>
<sst xmlns="http://schemas.openxmlformats.org/spreadsheetml/2006/main" count="43" uniqueCount="39">
  <si>
    <t>в тыс.руб.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</si>
  <si>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</si>
  <si>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</si>
  <si>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</si>
  <si>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</si>
  <si>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</si>
  <si>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Прочие межбюджетные трансферты, передаваемые бюджетам городских поселений</t>
  </si>
  <si>
    <t xml:space="preserve">                 к решению Совета депутатов</t>
  </si>
  <si>
    <t>городского поселения Игрим</t>
  </si>
  <si>
    <t>650 2 02 35118 13 0000 150</t>
  </si>
  <si>
    <t>650 2 02 35930 13 0000 150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</si>
  <si>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</si>
  <si>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</si>
  <si>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Код бюджетной классификации</t>
  </si>
  <si>
    <t>наименование</t>
  </si>
  <si>
    <t>650 2 02 49999 13 0000 150</t>
  </si>
  <si>
    <t>650 2 02 20000 00 0000 150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</si>
  <si>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</si>
  <si>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</si>
  <si>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>Прочие субсидии бюджетам городских поселений</t>
  </si>
  <si>
    <t>000 2 00 00000 00 0000 000</t>
  </si>
  <si>
    <t>000 2 02 00000 00 0000 000</t>
  </si>
  <si>
    <t>000 2 02 10000 00 0000 150</t>
  </si>
  <si>
    <t>000 2 02 30000 00 0000 150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</si>
  <si>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</si>
  <si>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</si>
  <si>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000 2 02 40000 00 0000 150</t>
  </si>
  <si>
    <t xml:space="preserve">650 2 02 15001 13 0000 150 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</si>
  <si>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</si>
  <si>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Приложение № 13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</si>
  <si>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</si>
  <si>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</si>
  <si>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Сумма уточнения</t>
  </si>
  <si>
    <t>Уточненный план</t>
  </si>
  <si>
    <t>Общий объем межбюджетных трансфертов, получаемых из бюджета Березовского района в бюджет городского поселения Игрим на 2025 год</t>
  </si>
  <si>
    <t>План на 2025 год</t>
  </si>
  <si>
    <t>от 26.12.2024 г.  № 138</t>
  </si>
  <si>
    <t>от 00.05.2025 г.  № 00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</si>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</sst>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2">
      <alignment horizontal="left" vertical="top" wrapText="1"/>
    </xf>
    <xf numFmtId="0" fontId="4" fillId="3" borderId="2">
      <alignment horizontal="left" vertical="top" wrapText="1"/>
    </xf>
  </cellStyleXfs>
  <cellXfs count="20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right"/>
    </xf>
    <xf numFmtId="0" fontId="6" fillId="0" borderId="0" xfId="0" applyFont="1" applyAlignment="1"/>
    <xf numFmtId="0" fontId="1" fillId="0" borderId="0" xfId="0" applyFont="1" applyFill="1" applyAlignment="1">
      <alignment horizontal="right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3" fontId="2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8"/>
  <sheetViews>
    <sheetView tabSelected="1" zoomScaleNormal="100" workbookViewId="0">
      <selection activeCell="E2" sqref="E2"/>
    </sheetView>
  </sheetViews>
  <sheetFormatPr defaultColWidth="9.140625" defaultRowHeight="15" x14ac:dyDescent="0.25"/>
  <cols>
    <col min="1" max="1" width="2.7109375" style="1" customWidth="1"/>
    <col min="2" max="2" width="23.140625" style="1" customWidth="1"/>
    <col min="3" max="3" width="41.85546875" style="1" customWidth="1"/>
    <col min="4" max="6" width="12.5703125" style="10" customWidth="1"/>
    <col min="7" max="7" width="16.28515625" style="2" customWidth="1"/>
    <col min="8" max="8" width="17.85546875" style="2" customWidth="1"/>
    <col min="9" max="16384" width="9.140625" style="1"/>
  </cols>
  <sheetData>
    <row r="1" spans="2:13" ht="17.25" customHeight="1" x14ac:dyDescent="0.25">
      <c r="E1" s="6" t="s">
        <v>38</v>
      </c>
      <c r="F1" s="1"/>
      <c r="G1" s="1"/>
      <c r="H1" s="3"/>
    </row>
    <row r="2" spans="2:13" x14ac:dyDescent="0.25">
      <c r="E2" s="7" t="s">
        <v>7</v>
      </c>
      <c r="F2" s="1"/>
      <c r="G2" s="1"/>
      <c r="H2" s="3"/>
    </row>
    <row r="3" spans="2:13" x14ac:dyDescent="0.25">
      <c r="E3" s="7" t="s">
        <v>8</v>
      </c>
      <c r="F3" s="1"/>
      <c r="G3" s="1"/>
      <c r="H3" s="3"/>
    </row>
    <row r="4" spans="2:13" x14ac:dyDescent="0.25">
      <c r="E4" s="8" t="s">
        <v>37</v>
      </c>
      <c r="F4" s="1"/>
      <c r="G4" s="1"/>
      <c r="H4" s="3"/>
    </row>
    <row r="5" spans="2:13" x14ac:dyDescent="0.25">
      <c r="E5" s="8"/>
      <c r="F5" s="1"/>
      <c r="G5" s="1"/>
      <c r="H5" s="3"/>
    </row>
    <row r="6" spans="2:13" ht="17.25" customHeight="1" x14ac:dyDescent="0.25">
      <c r="E6" s="18" t="s">
        <v>29</v>
      </c>
      <c r="F6" s="1"/>
      <c r="G6" s="1"/>
      <c r="H6" s="3"/>
    </row>
    <row r="7" spans="2:13" x14ac:dyDescent="0.25">
      <c r="E7" s="7" t="s">
        <v>7</v>
      </c>
      <c r="F7" s="1"/>
      <c r="G7" s="1"/>
      <c r="H7" s="3"/>
    </row>
    <row r="8" spans="2:13" x14ac:dyDescent="0.25">
      <c r="E8" s="7" t="s">
        <v>8</v>
      </c>
      <c r="F8" s="1"/>
      <c r="G8" s="1"/>
      <c r="H8" s="3"/>
    </row>
    <row r="9" spans="2:13" x14ac:dyDescent="0.25">
      <c r="E9" s="8" t="s">
        <v>36</v>
      </c>
      <c r="F9" s="1"/>
      <c r="G9" s="1"/>
      <c r="H9" s="3"/>
    </row>
    <row r="10" spans="2:13" ht="44.25" customHeight="1" x14ac:dyDescent="0.25">
      <c r="B10" s="19" t="s">
        <v>34</v>
      </c>
      <c r="C10" s="19"/>
      <c r="D10" s="19"/>
      <c r="E10" s="16"/>
      <c r="F10" s="16"/>
      <c r="G10" s="4"/>
      <c r="H10" s="4"/>
      <c r="M10" s="5"/>
    </row>
    <row r="11" spans="2:13" x14ac:dyDescent="0.25">
      <c r="D11" s="9"/>
      <c r="E11" s="9"/>
      <c r="F11" s="9" t="s">
        <v>0</v>
      </c>
      <c r="M11" s="5"/>
    </row>
    <row r="12" spans="2:13" ht="25.5" x14ac:dyDescent="0.25">
      <c r="B12" s="15" t="s">
        <v>13</v>
      </c>
      <c r="C12" s="15" t="s">
        <v>14</v>
      </c>
      <c r="D12" s="15" t="s">
        <v>35</v>
      </c>
      <c r="E12" s="15" t="s">
        <v>32</v>
      </c>
      <c r="F12" s="15" t="s">
        <v>33</v>
      </c>
    </row>
    <row r="13" spans="2:13" x14ac:dyDescent="0.25">
      <c r="B13" s="11" t="s">
        <v>20</v>
      </c>
      <c r="C13" s="11" t="s">
        <v>1</v>
      </c>
      <c r="D13" s="12">
        <f>D14</f>
        <v>272072.80000000005</v>
      </c>
      <c r="E13" s="12">
        <f>E14</f>
        <v>-805.80000000000007</v>
      </c>
      <c r="F13" s="12">
        <f>F14</f>
        <v>271267</v>
      </c>
    </row>
    <row r="14" spans="2:13" ht="38.25" x14ac:dyDescent="0.25">
      <c r="B14" s="11" t="s">
        <v>21</v>
      </c>
      <c r="C14" s="11" t="s">
        <v>2</v>
      </c>
      <c r="D14" s="12">
        <f>D15+D17+D20+D24</f>
        <v>272072.80000000005</v>
      </c>
      <c r="E14" s="12">
        <f>E15+E17+E20+E24</f>
        <v>-805.80000000000007</v>
      </c>
      <c r="F14" s="12">
        <f>F15+F17+F20+F24</f>
        <v>271267</v>
      </c>
    </row>
    <row r="15" spans="2:13" ht="25.5" x14ac:dyDescent="0.25">
      <c r="B15" s="11" t="s">
        <v>22</v>
      </c>
      <c r="C15" s="11" t="s">
        <v>24</v>
      </c>
      <c r="D15" s="12">
        <f>D16</f>
        <v>88799.6</v>
      </c>
      <c r="E15" s="12">
        <f>E16</f>
        <v>-34.200000000000003</v>
      </c>
      <c r="F15" s="12">
        <f>F16</f>
        <v>88765.400000000009</v>
      </c>
    </row>
    <row r="16" spans="2:13" ht="38.25" x14ac:dyDescent="0.25">
      <c r="B16" s="11" t="s">
        <v>27</v>
      </c>
      <c r="C16" s="11" t="s">
        <v>28</v>
      </c>
      <c r="D16" s="12">
        <v>88799.6</v>
      </c>
      <c r="E16" s="12">
        <v>-34.200000000000003</v>
      </c>
      <c r="F16" s="12">
        <f>D16+E16</f>
        <v>88765.400000000009</v>
      </c>
    </row>
    <row r="17" spans="2:6" ht="38.25" x14ac:dyDescent="0.25">
      <c r="B17" s="14" t="s">
        <v>16</v>
      </c>
      <c r="C17" s="14" t="s">
        <v>17</v>
      </c>
      <c r="D17" s="12">
        <f>SUM(D18:D19)</f>
        <v>0</v>
      </c>
      <c r="E17" s="12">
        <f>SUM(E18:E19)</f>
        <v>0</v>
      </c>
      <c r="F17" s="12">
        <f>SUM(F18:F19)</f>
        <v>0</v>
      </c>
    </row>
    <row r="18" spans="2:6" ht="76.5" x14ac:dyDescent="0.25">
      <c r="B18" s="11" t="s">
        <v>30</v>
      </c>
      <c r="C18" s="14" t="s">
        <v>31</v>
      </c>
      <c r="D18" s="12">
        <v>0</v>
      </c>
      <c r="E18" s="12"/>
      <c r="F18" s="12">
        <f>D18+E18</f>
        <v>0</v>
      </c>
    </row>
    <row r="19" spans="2:6" ht="25.5" x14ac:dyDescent="0.25">
      <c r="B19" s="14" t="s">
        <v>18</v>
      </c>
      <c r="C19" s="14" t="s">
        <v>19</v>
      </c>
      <c r="D19" s="12">
        <f>6758.9*0</f>
        <v>0</v>
      </c>
      <c r="E19" s="12">
        <f>6758.9*0</f>
        <v>0</v>
      </c>
      <c r="F19" s="12">
        <f>D19+E19</f>
        <v>0</v>
      </c>
    </row>
    <row r="20" spans="2:6" ht="25.5" x14ac:dyDescent="0.25">
      <c r="B20" s="11" t="s">
        <v>23</v>
      </c>
      <c r="C20" s="11" t="s">
        <v>25</v>
      </c>
      <c r="D20" s="12">
        <f>SUM(D21:D23)</f>
        <v>2042.6</v>
      </c>
      <c r="E20" s="12">
        <f>SUM(E21:E23)</f>
        <v>0</v>
      </c>
      <c r="F20" s="12">
        <f>SUM(F21:F23)</f>
        <v>2042.6</v>
      </c>
    </row>
    <row r="21" spans="2:6" ht="38.25" x14ac:dyDescent="0.25">
      <c r="B21" s="11" t="s">
        <v>11</v>
      </c>
      <c r="C21" s="11" t="s">
        <v>12</v>
      </c>
      <c r="D21" s="12">
        <v>0</v>
      </c>
      <c r="E21" s="12">
        <v>0</v>
      </c>
      <c r="F21" s="12">
        <v>0</v>
      </c>
    </row>
    <row r="22" spans="2:6" ht="51" x14ac:dyDescent="0.25">
      <c r="B22" s="11" t="s">
        <v>9</v>
      </c>
      <c r="C22" s="11" t="s">
        <v>3</v>
      </c>
      <c r="D22" s="13">
        <f>1861.8*0+1927.6</f>
        <v>1927.6</v>
      </c>
      <c r="E22" s="13"/>
      <c r="F22" s="12">
        <f t="shared" ref="F22:F23" si="0">D22+E22</f>
        <v>1927.6</v>
      </c>
    </row>
    <row r="23" spans="2:6" ht="38.25" x14ac:dyDescent="0.25">
      <c r="B23" s="11" t="s">
        <v>10</v>
      </c>
      <c r="C23" s="11" t="s">
        <v>4</v>
      </c>
      <c r="D23" s="12">
        <v>115</v>
      </c>
      <c r="E23" s="12"/>
      <c r="F23" s="12">
        <f t="shared" si="0"/>
        <v>115</v>
      </c>
    </row>
    <row r="24" spans="2:6" x14ac:dyDescent="0.25">
      <c r="B24" s="11" t="s">
        <v>26</v>
      </c>
      <c r="C24" s="11" t="s">
        <v>5</v>
      </c>
      <c r="D24" s="12">
        <f>D25</f>
        <v>181230.6</v>
      </c>
      <c r="E24" s="12">
        <f>E25</f>
        <v>-771.6</v>
      </c>
      <c r="F24" s="12">
        <f>F25</f>
        <v>180459</v>
      </c>
    </row>
    <row r="25" spans="2:6" ht="25.5" x14ac:dyDescent="0.25">
      <c r="B25" s="11" t="s">
        <v>15</v>
      </c>
      <c r="C25" s="11" t="s">
        <v>6</v>
      </c>
      <c r="D25" s="13">
        <f>187905.4*0+181230.6</f>
        <v>181230.6</v>
      </c>
      <c r="E25" s="12">
        <v>-771.6</v>
      </c>
      <c r="F25" s="12">
        <f>D25+E25</f>
        <v>180459</v>
      </c>
    </row>
    <row r="26" spans="2:6" ht="25.5" x14ac:dyDescent="0.25">
      <c r="B26" s="14" t="s">
        <v>15</v>
      </c>
      <c r="C26" s="11" t="s">
        <v>6</v>
      </c>
      <c r="D26" s="12"/>
      <c r="E26" s="12"/>
      <c r="F26" s="12"/>
    </row>
    <row r="28" spans="2:6" x14ac:dyDescent="0.25">
      <c r="D28" s="17">
        <v>278681.8</v>
      </c>
    </row>
  </sheetData>
  <autoFilter ref="B12:F26"/>
  <mergeCells count="1">
    <mergeCell ref="B10:D10"/>
  </mergeCells>
  <pageMargins left="0.86614173228346458" right="0.19685039370078741" top="7.874015748031496E-2" bottom="0.15748031496062992" header="0.15748031496062992" footer="0.15748031496062992"/>
  <pageSetup paperSize="9" scale="85" orientation="portrait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Безвозмездные 2025 г.</vt:lpstr>
      <vt:lpstr>'Безвозмездные 2025 г.'!Область_печати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2025-05-14T11:20:55Z</cp:lastPrinted>
  <dcterms:created xsi:type="dcterms:W3CDTF">2014-11-11T13:19:37Z</dcterms:created>
  <dcterms:modified xsi:type="dcterms:W3CDTF">2025-05-14T11:30:11Z</dcterms:modified>
</cp:coreProperties>
</file>